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7062995F-C306-4882-A705-3B0FB7E6D4F0}" xr6:coauthVersionLast="47" xr6:coauthVersionMax="47" xr10:uidLastSave="{00000000-0000-0000-0000-000000000000}"/>
  <bookViews>
    <workbookView xWindow="-96" yWindow="-96" windowWidth="22302" windowHeight="13152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48" i="1"/>
  <c r="E52" i="1"/>
  <c r="E38" i="1"/>
  <c r="E46" i="1"/>
  <c r="E33" i="1"/>
  <c r="E36" i="1"/>
  <c r="E71" i="1"/>
  <c r="E67" i="1"/>
  <c r="E68" i="1"/>
  <c r="E60" i="1"/>
  <c r="E58" i="1"/>
  <c r="E56" i="1"/>
  <c r="E73" i="1"/>
  <c r="E75" i="1"/>
  <c r="E69" i="1"/>
  <c r="E62" i="1"/>
  <c r="E63" i="1"/>
  <c r="E64" i="1"/>
  <c r="E65" i="1"/>
  <c r="E50" i="1"/>
  <c r="E51" i="1"/>
  <c r="E53" i="1"/>
  <c r="E39" i="1"/>
  <c r="E40" i="1"/>
  <c r="E41" i="1"/>
  <c r="E42" i="1"/>
  <c r="E43" i="1"/>
  <c r="E44" i="1"/>
  <c r="E45" i="1"/>
  <c r="E34" i="1"/>
  <c r="E35" i="1"/>
  <c r="E20" i="1"/>
  <c r="E21" i="1"/>
  <c r="E22" i="1"/>
  <c r="E23" i="1"/>
  <c r="E24" i="1"/>
  <c r="E25" i="1"/>
  <c r="E26" i="1"/>
  <c r="E27" i="1"/>
  <c r="E28" i="1"/>
  <c r="E29" i="1"/>
  <c r="E30" i="1"/>
  <c r="E31" i="1"/>
  <c r="E19" i="1"/>
  <c r="E49" i="1"/>
  <c r="E57" i="1"/>
  <c r="E61" i="1"/>
  <c r="E74" i="1"/>
</calcChain>
</file>

<file path=xl/sharedStrings.xml><?xml version="1.0" encoding="utf-8"?>
<sst xmlns="http://schemas.openxmlformats.org/spreadsheetml/2006/main" count="157" uniqueCount="91">
  <si>
    <t>ĒDIENKARTE</t>
  </si>
  <si>
    <t>Mērvienība</t>
  </si>
  <si>
    <t>Cena  bez PVN/EUR</t>
  </si>
  <si>
    <t>Summa EUR</t>
  </si>
  <si>
    <t xml:space="preserve">Pirkstiņuzkodas </t>
  </si>
  <si>
    <t>gb</t>
  </si>
  <si>
    <t>Daudzums
gb/kg</t>
  </si>
  <si>
    <t>kg</t>
  </si>
  <si>
    <t>Daudzums
gb</t>
  </si>
  <si>
    <t>porcija</t>
  </si>
  <si>
    <t>Bērniem</t>
  </si>
  <si>
    <t>Piedevas</t>
  </si>
  <si>
    <t>Dzērieni</t>
  </si>
  <si>
    <t>Daudzums
porcija</t>
  </si>
  <si>
    <t xml:space="preserve">summa bez PVN (EUR) </t>
  </si>
  <si>
    <t>PVN 21%</t>
  </si>
  <si>
    <t xml:space="preserve">summa ar PVN (EUR) </t>
  </si>
  <si>
    <t>Ārpus Rīgas vienojamies individuāli</t>
  </si>
  <si>
    <t xml:space="preserve">Transports Rīgā 20 EUR </t>
  </si>
  <si>
    <t>Kartupeļu pankūciņas ar laima krēmsieru un mazsālītu lasi</t>
  </si>
  <si>
    <t>Kartupeļu pankūciņas ar laima krēmsieru un Tīgergarneli</t>
  </si>
  <si>
    <t>Kartupeļu pankūcinas ar laima krēmsieru un saldūdens garnelēm</t>
  </si>
  <si>
    <t>Vīģe ar zilo sieru un valriekstiem</t>
  </si>
  <si>
    <t>Liellopa rostbifs uz rudzu rikas ar sīpolu džemu.</t>
  </si>
  <si>
    <t>Liellopa tartara uzkoda (120gr)</t>
  </si>
  <si>
    <t>Laša tartars uz rudzu rikas (120gr)</t>
  </si>
  <si>
    <t>Avokado salsa ar tīģergarneli un jūrasszālēm (glāzītēs)</t>
  </si>
  <si>
    <t>Cepta biete ar kazas siera musu uz graudu rikas</t>
  </si>
  <si>
    <t>Brusketa ar avokado musu un tīģergarnelēm</t>
  </si>
  <si>
    <t xml:space="preserve">Brusketa ar kazas sieru,ceptiem tomātiem un pesto </t>
  </si>
  <si>
    <t>Brusketa ar liellopa rostbifu un pesto</t>
  </si>
  <si>
    <t>Smilšu mīklas groziņš ar siera salātiem</t>
  </si>
  <si>
    <t>Siera  un gaļas uzkodas (4 veidu sieri, vītināta gaļa,auksti kūpināta desa,ogas ,marinēti dārzeņi,vīnogas)</t>
  </si>
  <si>
    <t xml:space="preserve">Uzkodu plates 4-6 personām </t>
  </si>
  <si>
    <t>Gaļas plates(L/L karbonādesrostbifs,cūkgaļas  cepetis,vistas gaļas ruletes)</t>
  </si>
  <si>
    <t>Zivju un jūras velšu plate(Lasis,kūpinātas zivis,garneles,mīdijas)</t>
  </si>
  <si>
    <t>Salāti (1kg 4-6 personas)</t>
  </si>
  <si>
    <t>Cēzara salāti ar grillētu vistas fileju un anšovu mērci</t>
  </si>
  <si>
    <t>Cēzara salāti ar tīģergarnelēm un anšovu mērci</t>
  </si>
  <si>
    <t>Grieķu salāti ar citrusu mērci un fetaki sieru.</t>
  </si>
  <si>
    <t>Jūras velšu salāti ar avenēm un sinepju mērci(mīdijas,lasis,avokado,shery tomāti)</t>
  </si>
  <si>
    <t>Klasiskie liellopa gaļas salāti</t>
  </si>
  <si>
    <t>Olivje</t>
  </si>
  <si>
    <t>Dārzeņu salāti ar mīksto sieru,foreles gabaliņiem un paipalu olām</t>
  </si>
  <si>
    <t>Grillētu dārzeņu,lapu salāti ar pesto mērci un grillētu vistas fileju</t>
  </si>
  <si>
    <t>Avikado salāti ar saulē kaltētiem tomātiem un fetaki sieru</t>
  </si>
  <si>
    <t>Pamatēdieni no 10 porcijām</t>
  </si>
  <si>
    <t>Cūkgaļas cepetis(0.200gr) ar meža sēņu mērci,sezonāliem grill dārzeņiem un garšaugos ceptiem  mini kartupelīšiem</t>
  </si>
  <si>
    <t>Stores steiks(0.250 gr) pasniegts ar sezonāliem grilla dārzeņiem</t>
  </si>
  <si>
    <t>Jēra karbonāde ar kaulu(3 gb)garšaugu sviestā ceptiem mini kartupelīšiem un mērci</t>
  </si>
  <si>
    <t>Vistas fileja(0.250gr)ar svaigu dārzeņu salātiem un savvaļas rīsiem</t>
  </si>
  <si>
    <t>Baklažānu sautējums(0,300gr)(veģetārais)</t>
  </si>
  <si>
    <t>Kukurūzas cālis ar svaigo dārzeņu salātiem</t>
  </si>
  <si>
    <t>Pīles fileja ar saldiem kartupeļiem un garšaugu mērci</t>
  </si>
  <si>
    <t>Mājas kotletītes ar kartupeļu biezeni un svaigiem dārzeņiem</t>
  </si>
  <si>
    <t>Vistas filejas gabaliņi ar frī kartupeļiem,svaigiem dārzeņiem un mērci</t>
  </si>
  <si>
    <t>Pasta farfalle ar vistas fileju</t>
  </si>
  <si>
    <t>Deserti un kūkas</t>
  </si>
  <si>
    <t>Citronu muss armascarpones krēmu un ogām</t>
  </si>
  <si>
    <t>Pavlovas kūciņas ar krēmu un ogām</t>
  </si>
  <si>
    <t>Zemeņu tiramisu(sezonāls)</t>
  </si>
  <si>
    <t>Siera kūka ar sezonas ogām(pašcepta)</t>
  </si>
  <si>
    <t>Mājas kūka ar vārīto krēmu(pašcepta)</t>
  </si>
  <si>
    <t xml:space="preserve"> kg</t>
  </si>
  <si>
    <t>Negāzēts ūdens stikla pudelēs(0,75ml)</t>
  </si>
  <si>
    <t>Gāzēts ūdens stikla pudelēs(0.750ml)</t>
  </si>
  <si>
    <t>Saldkrējumā gatavotas mīdijas ar ķiploku maizīti un sviestu(1kg)</t>
  </si>
  <si>
    <t>Apkalpošana 10% (visiem)</t>
  </si>
  <si>
    <t>Korķa nauda 5.00 EUR no personas.</t>
  </si>
  <si>
    <t>Viesmīlis,bārmenis 10.00 EUR/h (pie banketiem,kur nepieciešams bārmenis)</t>
  </si>
  <si>
    <t>Telpu noma 100 EUR līdz plkst.24.00</t>
  </si>
  <si>
    <t>Telpu noma pēc plkst. 24.00 -  70.00 EUR/h</t>
  </si>
  <si>
    <t>LIETOŠANAS PAMĀCĪBA</t>
  </si>
  <si>
    <t>1. saglabājiet pieteikuma anketu uz sava datora</t>
  </si>
  <si>
    <t>2. lūdzu atzīmējiet jums vēlamās pozīcijas</t>
  </si>
  <si>
    <r>
      <t>3. nosūtiet mums uz e-pastu: </t>
    </r>
    <r>
      <rPr>
        <b/>
        <sz val="11"/>
        <color rgb="FFFF0000"/>
        <rFont val="Calibri"/>
        <family val="2"/>
        <charset val="186"/>
        <scheme val="minor"/>
      </rPr>
      <t>info@rigasperle.lv</t>
    </r>
  </si>
  <si>
    <r>
      <t>Pasākuma datums</t>
    </r>
    <r>
      <rPr>
        <b/>
        <sz val="12"/>
        <color rgb="FFFF0000"/>
        <rFont val="Calibri"/>
        <family val="2"/>
        <charset val="186"/>
      </rPr>
      <t xml:space="preserve">* </t>
    </r>
  </si>
  <si>
    <r>
      <t>Pasākuma norises vieta</t>
    </r>
    <r>
      <rPr>
        <b/>
        <sz val="12"/>
        <color rgb="FFFF0000"/>
        <rFont val="Calibri"/>
        <family val="2"/>
        <charset val="186"/>
      </rPr>
      <t>*</t>
    </r>
    <r>
      <rPr>
        <b/>
        <sz val="12"/>
        <rFont val="Calibri"/>
        <family val="2"/>
        <charset val="186"/>
      </rPr>
      <t xml:space="preserve"> </t>
    </r>
  </si>
  <si>
    <r>
      <t>adrese</t>
    </r>
    <r>
      <rPr>
        <b/>
        <sz val="12"/>
        <color rgb="FFFF0000"/>
        <rFont val="Calibri"/>
        <family val="2"/>
        <charset val="186"/>
      </rPr>
      <t xml:space="preserve">* </t>
    </r>
  </si>
  <si>
    <r>
      <t>pilsēta</t>
    </r>
    <r>
      <rPr>
        <b/>
        <sz val="12"/>
        <color rgb="FFFF0000"/>
        <rFont val="Calibri"/>
        <family val="2"/>
        <charset val="186"/>
      </rPr>
      <t>*</t>
    </r>
    <r>
      <rPr>
        <b/>
        <sz val="12"/>
        <rFont val="Calibri"/>
        <family val="2"/>
        <charset val="186"/>
      </rPr>
      <t xml:space="preserve"> </t>
    </r>
  </si>
  <si>
    <r>
      <t>Laiks cikos sāksies pasākums</t>
    </r>
    <r>
      <rPr>
        <b/>
        <sz val="12"/>
        <color rgb="FFFF0000"/>
        <rFont val="Calibri"/>
        <family val="2"/>
        <charset val="186"/>
      </rPr>
      <t>*</t>
    </r>
    <r>
      <rPr>
        <b/>
        <sz val="12"/>
        <rFont val="Calibri"/>
        <family val="2"/>
        <charset val="186"/>
      </rPr>
      <t xml:space="preserve">  </t>
    </r>
  </si>
  <si>
    <r>
      <t>Laiks cikos beigsies pasākums</t>
    </r>
    <r>
      <rPr>
        <b/>
        <sz val="12"/>
        <color rgb="FFFF0000"/>
        <rFont val="Calibri"/>
        <family val="2"/>
        <charset val="186"/>
      </rPr>
      <t>*</t>
    </r>
    <r>
      <rPr>
        <b/>
        <sz val="12"/>
        <rFont val="Calibri"/>
        <family val="2"/>
        <charset val="186"/>
      </rPr>
      <t xml:space="preserve">  </t>
    </r>
  </si>
  <si>
    <r>
      <t>Kopējais cilvēku skaits</t>
    </r>
    <r>
      <rPr>
        <b/>
        <sz val="12"/>
        <color rgb="FFFF0000"/>
        <rFont val="Calibri"/>
        <family val="2"/>
        <charset val="186"/>
      </rPr>
      <t xml:space="preserve">* </t>
    </r>
    <r>
      <rPr>
        <b/>
        <sz val="12"/>
        <color indexed="63"/>
        <rFont val="Calibri"/>
        <family val="2"/>
        <charset val="186"/>
      </rPr>
      <t xml:space="preserve"> </t>
    </r>
  </si>
  <si>
    <t>*Lūgums ierakstīt visu nepieciešamo informāciju</t>
  </si>
  <si>
    <t xml:space="preserve">Kontaktpersonas e-pasts* </t>
  </si>
  <si>
    <t xml:space="preserve">Kontaktpersonas telefona nr.* </t>
  </si>
  <si>
    <t>Šokolādes kūka ar vaniļas mērci, sezonas ogām un saldējumu</t>
  </si>
  <si>
    <t>litrs</t>
  </si>
  <si>
    <t>Daudzums
litros</t>
  </si>
  <si>
    <t>Morss, ūdens ar citronu, ietilpst cenā</t>
  </si>
  <si>
    <t>Pašcepta maize ar zaļumu sviestu, ietilpst cenā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</si>
</sst>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([$€-2]\ * #,##0.00_);_([$€-2]\ * \(#,##0.00\);_([$€-2]\ * \-??_);_(@_)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u/>
      <sz val="10"/>
      <color indexed="12"/>
      <name val="Arial"/>
      <family val="2"/>
    </font>
    <font>
      <b/>
      <sz val="10"/>
      <name val="Calibri"/>
      <family val="2"/>
      <charset val="186"/>
    </font>
    <font>
      <b/>
      <i/>
      <u/>
      <sz val="11"/>
      <name val="Calibri"/>
      <family val="2"/>
    </font>
    <font>
      <sz val="28"/>
      <color theme="1"/>
      <name val="Calibri"/>
      <family val="2"/>
      <charset val="186"/>
      <scheme val="minor"/>
    </font>
    <font>
      <b/>
      <sz val="16"/>
      <name val="Calibri"/>
      <family val="2"/>
      <charset val="186"/>
    </font>
    <font>
      <b/>
      <sz val="12"/>
      <name val="Calibri"/>
      <family val="2"/>
      <charset val="186"/>
    </font>
    <font>
      <b/>
      <sz val="12"/>
      <color indexed="63"/>
      <name val="Calibri"/>
      <family val="2"/>
      <charset val="186"/>
    </font>
    <font>
      <sz val="11"/>
      <color rgb="FF222222"/>
      <name val="Calibri"/>
      <family val="2"/>
      <charset val="186"/>
      <scheme val="minor"/>
    </font>
    <font>
      <sz val="11"/>
      <name val="Calibri"/>
      <family val="2"/>
      <charset val="186"/>
    </font>
    <font>
      <b/>
      <sz val="11"/>
      <name val="Calibri"/>
      <family val="2"/>
      <charset val="186"/>
    </font>
    <font>
      <b/>
      <sz val="1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2"/>
      <color rgb="FFFF0000"/>
      <name val="Calibri"/>
      <family val="2"/>
      <charset val="186"/>
    </font>
    <font>
      <sz val="11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31"/>
      </patternFill>
    </fill>
    <fill>
      <patternFill patternType="solid">
        <fgColor rgb="FFF3CEF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8D4F5"/>
        <bgColor indexed="31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0" fontId="10" fillId="0" borderId="6" xfId="0" applyFont="1" applyBorder="1"/>
    <xf numFmtId="0" fontId="10" fillId="0" borderId="0" xfId="0" applyFont="1"/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0" fillId="0" borderId="0" xfId="0" applyFont="1" applyAlignment="1">
      <alignment wrapText="1"/>
    </xf>
    <xf numFmtId="0" fontId="5" fillId="5" borderId="7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 applyAlignment="1">
      <alignment horizontal="right"/>
    </xf>
    <xf numFmtId="165" fontId="13" fillId="5" borderId="1" xfId="0" applyNumberFormat="1" applyFont="1" applyFill="1" applyBorder="1"/>
    <xf numFmtId="0" fontId="14" fillId="0" borderId="0" xfId="0" applyFont="1" applyAlignment="1">
      <alignment horizontal="left" wrapText="1"/>
    </xf>
    <xf numFmtId="0" fontId="14" fillId="0" borderId="0" xfId="0" applyFon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10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10" xfId="0" applyFont="1" applyBorder="1" applyAlignment="1">
      <alignment horizontal="right" vertical="center" wrapText="1"/>
    </xf>
    <xf numFmtId="0" fontId="0" fillId="0" borderId="19" xfId="0" applyBorder="1" applyAlignment="1">
      <alignment horizontal="center"/>
    </xf>
    <xf numFmtId="0" fontId="16" fillId="0" borderId="23" xfId="1" applyNumberFormat="1" applyFont="1" applyFill="1" applyBorder="1" applyAlignment="1" applyProtection="1">
      <alignment horizontal="right"/>
    </xf>
    <xf numFmtId="0" fontId="16" fillId="0" borderId="13" xfId="1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3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8D4F5"/>
      <color rgb="FFF3CEFE"/>
      <color rgb="FFE088FC"/>
      <color rgb="FFCC3399"/>
      <color rgb="FFE34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19050</xdr:colOff>
      <xdr:row>6</xdr:row>
      <xdr:rowOff>171450</xdr:rowOff>
    </xdr:from>
    <xdr:to>
      <xdr:col>8</xdr:col>
      <xdr:colOff>565150</xdr:colOff>
      <xdr:row>15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050" y="539750"/>
          <a:ext cx="1765300" cy="176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3"/>
  <sheetViews>
    <sheetView tabSelected="1" topLeftCell="A15" workbookViewId="0">
      <selection activeCell="C38" sqref="C38"/>
    </sheetView>
  </sheetViews>
  <sheetFormatPr defaultRowHeight="14.4" x14ac:dyDescent="0.55000000000000004"/>
  <cols>
    <col min="1" max="1" width="61.83984375" customWidth="1"/>
    <col min="2" max="2" width="11.15625" customWidth="1"/>
    <col min="3" max="3" width="12.26171875" customWidth="1"/>
    <col min="4" max="4" width="10.15625" customWidth="1"/>
    <col min="5" max="5" width="10" bestFit="1" customWidth="1"/>
  </cols>
  <sheetData>
    <row r="1" spans="1:5" x14ac:dyDescent="0.55000000000000004">
      <c r="A1" s="30" t="s">
        <v>72</v>
      </c>
      <c r="C1" s="29"/>
    </row>
    <row r="2" spans="1:5" x14ac:dyDescent="0.55000000000000004">
      <c r="A2" t="s">
        <v>73</v>
      </c>
      <c r="C2" s="29"/>
    </row>
    <row r="3" spans="1:5" x14ac:dyDescent="0.55000000000000004">
      <c r="A3" t="s">
        <v>74</v>
      </c>
      <c r="C3" s="29"/>
    </row>
    <row r="4" spans="1:5" x14ac:dyDescent="0.55000000000000004">
      <c r="A4" t="s">
        <v>75</v>
      </c>
      <c r="C4" s="29"/>
    </row>
    <row r="5" spans="1:5" ht="14.7" thickBot="1" x14ac:dyDescent="0.6"/>
    <row r="6" spans="1:5" ht="15.9" thickBot="1" x14ac:dyDescent="0.65">
      <c r="A6" s="31" t="s">
        <v>76</v>
      </c>
      <c r="B6" s="43"/>
      <c r="C6" s="43"/>
      <c r="D6" s="43"/>
      <c r="E6" s="44"/>
    </row>
    <row r="7" spans="1:5" ht="15.6" x14ac:dyDescent="0.6">
      <c r="A7" s="32" t="s">
        <v>77</v>
      </c>
      <c r="B7" s="45"/>
      <c r="C7" s="45"/>
      <c r="D7" s="45"/>
      <c r="E7" s="46"/>
    </row>
    <row r="8" spans="1:5" ht="15.6" x14ac:dyDescent="0.6">
      <c r="A8" s="33" t="s">
        <v>78</v>
      </c>
      <c r="B8" s="47"/>
      <c r="C8" s="48"/>
      <c r="D8" s="48"/>
      <c r="E8" s="49"/>
    </row>
    <row r="9" spans="1:5" ht="15.9" thickBot="1" x14ac:dyDescent="0.65">
      <c r="A9" s="34" t="s">
        <v>79</v>
      </c>
      <c r="B9" s="50"/>
      <c r="C9" s="50"/>
      <c r="D9" s="50"/>
      <c r="E9" s="51"/>
    </row>
    <row r="10" spans="1:5" ht="15.6" x14ac:dyDescent="0.6">
      <c r="A10" s="32" t="s">
        <v>80</v>
      </c>
      <c r="B10" s="52"/>
      <c r="C10" s="53"/>
      <c r="D10" s="53"/>
      <c r="E10" s="54"/>
    </row>
    <row r="11" spans="1:5" ht="15.9" thickBot="1" x14ac:dyDescent="0.65">
      <c r="A11" s="34" t="s">
        <v>81</v>
      </c>
      <c r="B11" s="50"/>
      <c r="C11" s="50"/>
      <c r="D11" s="50"/>
      <c r="E11" s="51"/>
    </row>
    <row r="12" spans="1:5" ht="15.9" thickBot="1" x14ac:dyDescent="0.6">
      <c r="A12" s="35" t="s">
        <v>82</v>
      </c>
      <c r="B12" s="43"/>
      <c r="C12" s="43"/>
      <c r="D12" s="43"/>
      <c r="E12" s="44"/>
    </row>
    <row r="13" spans="1:5" ht="15.6" x14ac:dyDescent="0.6">
      <c r="A13" s="37" t="s">
        <v>84</v>
      </c>
      <c r="B13" s="52"/>
      <c r="C13" s="53"/>
      <c r="D13" s="53"/>
      <c r="E13" s="54"/>
    </row>
    <row r="14" spans="1:5" ht="15.9" thickBot="1" x14ac:dyDescent="0.65">
      <c r="A14" s="38" t="s">
        <v>85</v>
      </c>
      <c r="B14" s="50"/>
      <c r="C14" s="50"/>
      <c r="D14" s="50"/>
      <c r="E14" s="51"/>
    </row>
    <row r="15" spans="1:5" ht="15.9" thickBot="1" x14ac:dyDescent="0.65">
      <c r="A15" s="38" t="s">
        <v>83</v>
      </c>
      <c r="B15" s="28"/>
      <c r="C15" s="28"/>
      <c r="D15" s="28"/>
      <c r="E15" s="36"/>
    </row>
    <row r="17" spans="1:5" ht="35.700000000000003" x14ac:dyDescent="1.3">
      <c r="A17" s="55" t="s">
        <v>0</v>
      </c>
      <c r="B17" s="55"/>
      <c r="C17" s="55"/>
      <c r="D17" s="55"/>
      <c r="E17" s="55"/>
    </row>
    <row r="18" spans="1:5" s="5" customFormat="1" ht="25.8" x14ac:dyDescent="0.55000000000000004">
      <c r="A18" s="6" t="s">
        <v>4</v>
      </c>
      <c r="B18" s="1" t="s">
        <v>1</v>
      </c>
      <c r="C18" s="2" t="s">
        <v>8</v>
      </c>
      <c r="D18" s="3" t="s">
        <v>2</v>
      </c>
      <c r="E18" s="4" t="s">
        <v>3</v>
      </c>
    </row>
    <row r="19" spans="1:5" x14ac:dyDescent="0.55000000000000004">
      <c r="A19" s="13" t="s">
        <v>19</v>
      </c>
      <c r="B19" s="5" t="s">
        <v>5</v>
      </c>
      <c r="C19" s="16"/>
      <c r="D19" s="17">
        <v>1.9</v>
      </c>
      <c r="E19" s="15">
        <f>C19*D19</f>
        <v>0</v>
      </c>
    </row>
    <row r="20" spans="1:5" x14ac:dyDescent="0.55000000000000004">
      <c r="A20" s="14" t="s">
        <v>20</v>
      </c>
      <c r="B20" s="5" t="s">
        <v>5</v>
      </c>
      <c r="C20" s="16"/>
      <c r="D20" s="17">
        <v>1.9</v>
      </c>
      <c r="E20" s="15">
        <f t="shared" ref="E20:E31" si="0">C20*D20</f>
        <v>0</v>
      </c>
    </row>
    <row r="21" spans="1:5" x14ac:dyDescent="0.55000000000000004">
      <c r="A21" s="14" t="s">
        <v>21</v>
      </c>
      <c r="B21" s="5" t="s">
        <v>5</v>
      </c>
      <c r="C21" s="16"/>
      <c r="D21" s="17">
        <v>1.9</v>
      </c>
      <c r="E21" s="15">
        <f t="shared" si="0"/>
        <v>0</v>
      </c>
    </row>
    <row r="22" spans="1:5" x14ac:dyDescent="0.55000000000000004">
      <c r="A22" s="14" t="s">
        <v>22</v>
      </c>
      <c r="B22" s="5" t="s">
        <v>5</v>
      </c>
      <c r="C22" s="16"/>
      <c r="D22" s="17">
        <v>2</v>
      </c>
      <c r="E22" s="15">
        <f t="shared" si="0"/>
        <v>0</v>
      </c>
    </row>
    <row r="23" spans="1:5" x14ac:dyDescent="0.55000000000000004">
      <c r="A23" s="14" t="s">
        <v>23</v>
      </c>
      <c r="B23" s="5" t="s">
        <v>5</v>
      </c>
      <c r="D23" s="17">
        <v>2.2999999999999998</v>
      </c>
      <c r="E23" s="15">
        <f t="shared" si="0"/>
        <v>0</v>
      </c>
    </row>
    <row r="24" spans="1:5" x14ac:dyDescent="0.55000000000000004">
      <c r="A24" s="14" t="s">
        <v>27</v>
      </c>
      <c r="B24" s="5" t="s">
        <v>5</v>
      </c>
      <c r="D24" s="17">
        <v>1.9</v>
      </c>
      <c r="E24" s="15">
        <f t="shared" si="0"/>
        <v>0</v>
      </c>
    </row>
    <row r="25" spans="1:5" x14ac:dyDescent="0.55000000000000004">
      <c r="A25" s="14" t="s">
        <v>25</v>
      </c>
      <c r="B25" s="5" t="s">
        <v>5</v>
      </c>
      <c r="D25" s="17">
        <v>2.9</v>
      </c>
      <c r="E25" s="15">
        <f t="shared" si="0"/>
        <v>0</v>
      </c>
    </row>
    <row r="26" spans="1:5" x14ac:dyDescent="0.55000000000000004">
      <c r="A26" s="14" t="s">
        <v>24</v>
      </c>
      <c r="B26" s="5" t="s">
        <v>5</v>
      </c>
      <c r="D26" s="17">
        <v>2.9</v>
      </c>
      <c r="E26" s="15">
        <f t="shared" si="0"/>
        <v>0</v>
      </c>
    </row>
    <row r="27" spans="1:5" x14ac:dyDescent="0.55000000000000004">
      <c r="A27" s="14" t="s">
        <v>26</v>
      </c>
      <c r="B27" s="5" t="s">
        <v>5</v>
      </c>
      <c r="D27" s="17">
        <v>2.1</v>
      </c>
      <c r="E27" s="15">
        <f t="shared" si="0"/>
        <v>0</v>
      </c>
    </row>
    <row r="28" spans="1:5" x14ac:dyDescent="0.55000000000000004">
      <c r="A28" s="14" t="s">
        <v>28</v>
      </c>
      <c r="B28" s="5" t="s">
        <v>5</v>
      </c>
      <c r="D28" s="17">
        <v>2.1</v>
      </c>
      <c r="E28" s="15">
        <f t="shared" si="0"/>
        <v>0</v>
      </c>
    </row>
    <row r="29" spans="1:5" x14ac:dyDescent="0.55000000000000004">
      <c r="A29" s="14" t="s">
        <v>29</v>
      </c>
      <c r="B29" s="5" t="s">
        <v>5</v>
      </c>
      <c r="D29" s="17">
        <v>2.7</v>
      </c>
      <c r="E29" s="15">
        <f t="shared" si="0"/>
        <v>0</v>
      </c>
    </row>
    <row r="30" spans="1:5" x14ac:dyDescent="0.55000000000000004">
      <c r="A30" s="14" t="s">
        <v>30</v>
      </c>
      <c r="B30" s="5" t="s">
        <v>5</v>
      </c>
      <c r="D30" s="17">
        <v>2.7</v>
      </c>
      <c r="E30" s="15">
        <f t="shared" si="0"/>
        <v>0</v>
      </c>
    </row>
    <row r="31" spans="1:5" x14ac:dyDescent="0.55000000000000004">
      <c r="A31" s="14" t="s">
        <v>31</v>
      </c>
      <c r="B31" s="5" t="s">
        <v>5</v>
      </c>
      <c r="D31" s="17">
        <v>2</v>
      </c>
      <c r="E31" s="15">
        <f t="shared" si="0"/>
        <v>0</v>
      </c>
    </row>
    <row r="32" spans="1:5" ht="25.8" x14ac:dyDescent="0.55000000000000004">
      <c r="A32" s="8" t="s">
        <v>33</v>
      </c>
      <c r="B32" s="9" t="s">
        <v>1</v>
      </c>
      <c r="C32" s="10" t="s">
        <v>8</v>
      </c>
      <c r="D32" s="11" t="s">
        <v>2</v>
      </c>
      <c r="E32" s="12" t="s">
        <v>3</v>
      </c>
    </row>
    <row r="33" spans="1:5" ht="14.1" customHeight="1" x14ac:dyDescent="0.55000000000000004">
      <c r="A33" s="14" t="s">
        <v>32</v>
      </c>
      <c r="B33" s="39" t="s">
        <v>5</v>
      </c>
      <c r="C33" s="18"/>
      <c r="D33" s="17">
        <v>20</v>
      </c>
      <c r="E33" s="19">
        <f>C33*D33</f>
        <v>0</v>
      </c>
    </row>
    <row r="34" spans="1:5" ht="14.1" customHeight="1" x14ac:dyDescent="0.55000000000000004">
      <c r="A34" s="14" t="s">
        <v>34</v>
      </c>
      <c r="B34" s="40" t="s">
        <v>5</v>
      </c>
      <c r="C34" s="17"/>
      <c r="D34" s="17">
        <v>24</v>
      </c>
      <c r="E34" s="19">
        <f t="shared" ref="E34:E36" si="1">C34*D34</f>
        <v>0</v>
      </c>
    </row>
    <row r="35" spans="1:5" ht="14.1" customHeight="1" x14ac:dyDescent="0.55000000000000004">
      <c r="A35" s="14" t="s">
        <v>35</v>
      </c>
      <c r="B35" s="41" t="s">
        <v>5</v>
      </c>
      <c r="C35" s="7"/>
      <c r="D35" s="17">
        <v>25</v>
      </c>
      <c r="E35" s="19">
        <f t="shared" si="1"/>
        <v>0</v>
      </c>
    </row>
    <row r="36" spans="1:5" x14ac:dyDescent="0.55000000000000004">
      <c r="A36" s="14" t="s">
        <v>66</v>
      </c>
      <c r="B36" s="40" t="s">
        <v>5</v>
      </c>
      <c r="D36" s="17">
        <v>15</v>
      </c>
      <c r="E36" s="19">
        <f t="shared" si="1"/>
        <v>0</v>
      </c>
    </row>
    <row r="37" spans="1:5" ht="25.8" x14ac:dyDescent="0.55000000000000004">
      <c r="A37" s="6" t="s">
        <v>36</v>
      </c>
      <c r="B37" s="1" t="s">
        <v>1</v>
      </c>
      <c r="C37" s="2" t="s">
        <v>6</v>
      </c>
      <c r="D37" s="3" t="s">
        <v>2</v>
      </c>
      <c r="E37" s="4" t="s">
        <v>3</v>
      </c>
    </row>
    <row r="38" spans="1:5" x14ac:dyDescent="0.55000000000000004">
      <c r="A38" s="14" t="s">
        <v>37</v>
      </c>
      <c r="B38" s="39" t="s">
        <v>7</v>
      </c>
      <c r="D38" s="20">
        <v>15</v>
      </c>
      <c r="E38" s="15">
        <f>C38*D38</f>
        <v>0</v>
      </c>
    </row>
    <row r="39" spans="1:5" x14ac:dyDescent="0.55000000000000004">
      <c r="A39" s="14" t="s">
        <v>38</v>
      </c>
      <c r="B39" s="39" t="s">
        <v>7</v>
      </c>
      <c r="D39" s="20">
        <v>16</v>
      </c>
      <c r="E39" s="15">
        <f t="shared" ref="E39:E46" si="2">C39*D39</f>
        <v>0</v>
      </c>
    </row>
    <row r="40" spans="1:5" x14ac:dyDescent="0.55000000000000004">
      <c r="A40" t="s">
        <v>39</v>
      </c>
      <c r="B40" s="39" t="s">
        <v>7</v>
      </c>
      <c r="D40" s="20">
        <v>13</v>
      </c>
      <c r="E40" s="15">
        <f t="shared" si="2"/>
        <v>0</v>
      </c>
    </row>
    <row r="41" spans="1:5" x14ac:dyDescent="0.55000000000000004">
      <c r="A41" t="s">
        <v>40</v>
      </c>
      <c r="B41" s="39" t="s">
        <v>7</v>
      </c>
      <c r="D41" s="20">
        <v>16</v>
      </c>
      <c r="E41" s="15">
        <f t="shared" si="2"/>
        <v>0</v>
      </c>
    </row>
    <row r="42" spans="1:5" x14ac:dyDescent="0.55000000000000004">
      <c r="A42" t="s">
        <v>41</v>
      </c>
      <c r="B42" s="39" t="s">
        <v>7</v>
      </c>
      <c r="D42" s="20">
        <v>15</v>
      </c>
      <c r="E42" s="15">
        <f t="shared" si="2"/>
        <v>0</v>
      </c>
    </row>
    <row r="43" spans="1:5" x14ac:dyDescent="0.55000000000000004">
      <c r="A43" t="s">
        <v>42</v>
      </c>
      <c r="B43" s="39" t="s">
        <v>7</v>
      </c>
      <c r="D43" s="20">
        <v>15</v>
      </c>
      <c r="E43" s="15">
        <f t="shared" si="2"/>
        <v>0</v>
      </c>
    </row>
    <row r="44" spans="1:5" x14ac:dyDescent="0.55000000000000004">
      <c r="A44" t="s">
        <v>43</v>
      </c>
      <c r="B44" s="39" t="s">
        <v>7</v>
      </c>
      <c r="D44" s="20">
        <v>16</v>
      </c>
      <c r="E44" s="15">
        <f t="shared" si="2"/>
        <v>0</v>
      </c>
    </row>
    <row r="45" spans="1:5" x14ac:dyDescent="0.55000000000000004">
      <c r="A45" t="s">
        <v>44</v>
      </c>
      <c r="B45" s="39" t="s">
        <v>7</v>
      </c>
      <c r="D45" s="20">
        <v>15</v>
      </c>
      <c r="E45" s="15">
        <f t="shared" si="2"/>
        <v>0</v>
      </c>
    </row>
    <row r="46" spans="1:5" x14ac:dyDescent="0.55000000000000004">
      <c r="A46" t="s">
        <v>45</v>
      </c>
      <c r="B46" s="39" t="s">
        <v>7</v>
      </c>
      <c r="D46" s="20">
        <v>14</v>
      </c>
      <c r="E46" s="15">
        <f t="shared" si="2"/>
        <v>0</v>
      </c>
    </row>
    <row r="47" spans="1:5" ht="25.8" x14ac:dyDescent="0.55000000000000004">
      <c r="A47" s="6" t="s">
        <v>46</v>
      </c>
      <c r="B47" s="1" t="s">
        <v>1</v>
      </c>
      <c r="C47" s="2" t="s">
        <v>13</v>
      </c>
      <c r="D47" s="3" t="s">
        <v>2</v>
      </c>
      <c r="E47" s="4" t="s">
        <v>3</v>
      </c>
    </row>
    <row r="48" spans="1:5" ht="28.8" x14ac:dyDescent="0.55000000000000004">
      <c r="A48" s="21" t="s">
        <v>47</v>
      </c>
      <c r="B48" s="42" t="s">
        <v>9</v>
      </c>
      <c r="D48" s="20">
        <v>14</v>
      </c>
      <c r="E48" s="15">
        <f>C48*D48</f>
        <v>0</v>
      </c>
    </row>
    <row r="49" spans="1:5" x14ac:dyDescent="0.55000000000000004">
      <c r="A49" s="14" t="s">
        <v>48</v>
      </c>
      <c r="B49" s="42" t="s">
        <v>9</v>
      </c>
      <c r="D49" s="20">
        <v>15</v>
      </c>
      <c r="E49" s="15">
        <f>C49*D49</f>
        <v>0</v>
      </c>
    </row>
    <row r="50" spans="1:5" x14ac:dyDescent="0.55000000000000004">
      <c r="A50" t="s">
        <v>49</v>
      </c>
      <c r="B50" s="42" t="s">
        <v>9</v>
      </c>
      <c r="D50" s="20">
        <v>15</v>
      </c>
      <c r="E50" s="15">
        <f t="shared" ref="E50:E54" si="3">C50*D50</f>
        <v>0</v>
      </c>
    </row>
    <row r="51" spans="1:5" x14ac:dyDescent="0.55000000000000004">
      <c r="A51" t="s">
        <v>50</v>
      </c>
      <c r="B51" s="42" t="s">
        <v>9</v>
      </c>
      <c r="D51" s="20">
        <v>13</v>
      </c>
      <c r="E51" s="15">
        <f t="shared" si="3"/>
        <v>0</v>
      </c>
    </row>
    <row r="52" spans="1:5" x14ac:dyDescent="0.55000000000000004">
      <c r="A52" t="s">
        <v>51</v>
      </c>
      <c r="B52" s="42" t="s">
        <v>9</v>
      </c>
      <c r="D52" s="20">
        <v>9</v>
      </c>
      <c r="E52" s="15">
        <f t="shared" si="3"/>
        <v>0</v>
      </c>
    </row>
    <row r="53" spans="1:5" x14ac:dyDescent="0.55000000000000004">
      <c r="A53" t="s">
        <v>52</v>
      </c>
      <c r="B53" s="42" t="s">
        <v>9</v>
      </c>
      <c r="D53" s="20">
        <v>15</v>
      </c>
      <c r="E53" s="15">
        <f t="shared" si="3"/>
        <v>0</v>
      </c>
    </row>
    <row r="54" spans="1:5" x14ac:dyDescent="0.55000000000000004">
      <c r="A54" t="s">
        <v>53</v>
      </c>
      <c r="B54" s="42" t="s">
        <v>9</v>
      </c>
      <c r="D54" s="20">
        <v>15</v>
      </c>
      <c r="E54" s="15">
        <f t="shared" si="3"/>
        <v>0</v>
      </c>
    </row>
    <row r="55" spans="1:5" ht="25.8" x14ac:dyDescent="0.55000000000000004">
      <c r="A55" s="6" t="s">
        <v>10</v>
      </c>
      <c r="B55" s="1" t="s">
        <v>1</v>
      </c>
      <c r="C55" s="2" t="s">
        <v>13</v>
      </c>
      <c r="D55" s="3" t="s">
        <v>2</v>
      </c>
      <c r="E55" s="4" t="s">
        <v>3</v>
      </c>
    </row>
    <row r="56" spans="1:5" x14ac:dyDescent="0.55000000000000004">
      <c r="A56" s="21" t="s">
        <v>55</v>
      </c>
      <c r="B56" s="42" t="s">
        <v>9</v>
      </c>
      <c r="D56" s="20">
        <v>6</v>
      </c>
      <c r="E56" s="15">
        <f>C56*D56</f>
        <v>0</v>
      </c>
    </row>
    <row r="57" spans="1:5" x14ac:dyDescent="0.55000000000000004">
      <c r="A57" s="14" t="s">
        <v>54</v>
      </c>
      <c r="B57" s="42" t="s">
        <v>9</v>
      </c>
      <c r="D57" s="20">
        <v>6</v>
      </c>
      <c r="E57" s="15">
        <f>C57*D57</f>
        <v>0</v>
      </c>
    </row>
    <row r="58" spans="1:5" x14ac:dyDescent="0.55000000000000004">
      <c r="A58" t="s">
        <v>56</v>
      </c>
      <c r="B58" s="42" t="s">
        <v>9</v>
      </c>
      <c r="D58" s="20">
        <v>4</v>
      </c>
      <c r="E58" s="15">
        <f>C58*D58</f>
        <v>0</v>
      </c>
    </row>
    <row r="59" spans="1:5" ht="25.8" x14ac:dyDescent="0.55000000000000004">
      <c r="A59" s="6" t="s">
        <v>57</v>
      </c>
      <c r="B59" s="1" t="s">
        <v>1</v>
      </c>
      <c r="C59" s="2" t="s">
        <v>13</v>
      </c>
      <c r="D59" s="3" t="s">
        <v>2</v>
      </c>
      <c r="E59" s="4" t="s">
        <v>3</v>
      </c>
    </row>
    <row r="60" spans="1:5" x14ac:dyDescent="0.55000000000000004">
      <c r="A60" s="21" t="s">
        <v>58</v>
      </c>
      <c r="B60" s="42" t="s">
        <v>9</v>
      </c>
      <c r="D60" s="20">
        <v>4</v>
      </c>
      <c r="E60" s="15">
        <f>C60*D60</f>
        <v>0</v>
      </c>
    </row>
    <row r="61" spans="1:5" x14ac:dyDescent="0.55000000000000004">
      <c r="A61" s="14" t="s">
        <v>86</v>
      </c>
      <c r="B61" s="42" t="s">
        <v>9</v>
      </c>
      <c r="D61" s="20">
        <v>6</v>
      </c>
      <c r="E61" s="15">
        <f>C61*D61</f>
        <v>0</v>
      </c>
    </row>
    <row r="62" spans="1:5" x14ac:dyDescent="0.55000000000000004">
      <c r="A62" t="s">
        <v>59</v>
      </c>
      <c r="B62" s="42" t="s">
        <v>9</v>
      </c>
      <c r="D62" s="20">
        <v>4</v>
      </c>
      <c r="E62" s="15">
        <f t="shared" ref="E62:E65" si="4">C62*D62</f>
        <v>0</v>
      </c>
    </row>
    <row r="63" spans="1:5" x14ac:dyDescent="0.55000000000000004">
      <c r="A63" t="s">
        <v>60</v>
      </c>
      <c r="B63" s="42" t="s">
        <v>7</v>
      </c>
      <c r="D63" s="20">
        <v>20</v>
      </c>
      <c r="E63" s="15">
        <f t="shared" si="4"/>
        <v>0</v>
      </c>
    </row>
    <row r="64" spans="1:5" x14ac:dyDescent="0.55000000000000004">
      <c r="A64" t="s">
        <v>61</v>
      </c>
      <c r="B64" s="42" t="s">
        <v>7</v>
      </c>
      <c r="D64" s="20">
        <v>18</v>
      </c>
      <c r="E64" s="15">
        <f t="shared" si="4"/>
        <v>0</v>
      </c>
    </row>
    <row r="65" spans="1:5" x14ac:dyDescent="0.55000000000000004">
      <c r="A65" t="s">
        <v>62</v>
      </c>
      <c r="B65" s="42" t="s">
        <v>63</v>
      </c>
      <c r="D65" s="20">
        <v>1</v>
      </c>
      <c r="E65" s="15">
        <f t="shared" si="4"/>
        <v>0</v>
      </c>
    </row>
    <row r="66" spans="1:5" ht="25.8" x14ac:dyDescent="0.55000000000000004">
      <c r="A66" s="6" t="s">
        <v>12</v>
      </c>
      <c r="B66" s="1" t="s">
        <v>1</v>
      </c>
      <c r="C66" s="2" t="s">
        <v>88</v>
      </c>
      <c r="D66" s="3" t="s">
        <v>2</v>
      </c>
      <c r="E66" s="4" t="s">
        <v>3</v>
      </c>
    </row>
    <row r="67" spans="1:5" x14ac:dyDescent="0.55000000000000004">
      <c r="A67" s="21" t="s">
        <v>89</v>
      </c>
      <c r="B67" s="42" t="s">
        <v>87</v>
      </c>
      <c r="D67" s="20">
        <v>0</v>
      </c>
      <c r="E67" s="15">
        <f>C67*D67</f>
        <v>0</v>
      </c>
    </row>
    <row r="68" spans="1:5" x14ac:dyDescent="0.55000000000000004">
      <c r="A68" s="14" t="s">
        <v>64</v>
      </c>
      <c r="B68" s="42" t="s">
        <v>5</v>
      </c>
      <c r="D68" s="20">
        <v>3.5</v>
      </c>
      <c r="E68" s="15">
        <f t="shared" ref="E68:E69" si="5">C68*D68</f>
        <v>0</v>
      </c>
    </row>
    <row r="69" spans="1:5" x14ac:dyDescent="0.55000000000000004">
      <c r="A69" t="s">
        <v>65</v>
      </c>
      <c r="B69" s="42" t="s">
        <v>5</v>
      </c>
      <c r="D69" s="20">
        <v>3.5</v>
      </c>
      <c r="E69" s="15">
        <f t="shared" si="5"/>
        <v>0</v>
      </c>
    </row>
    <row r="70" spans="1:5" ht="25.8" x14ac:dyDescent="0.55000000000000004">
      <c r="A70" s="6" t="s">
        <v>11</v>
      </c>
      <c r="B70" s="1" t="s">
        <v>1</v>
      </c>
      <c r="C70" s="2" t="s">
        <v>8</v>
      </c>
      <c r="D70" s="3" t="s">
        <v>2</v>
      </c>
      <c r="E70" s="4" t="s">
        <v>3</v>
      </c>
    </row>
    <row r="71" spans="1:5" x14ac:dyDescent="0.55000000000000004">
      <c r="A71" s="21" t="s">
        <v>90</v>
      </c>
      <c r="B71" s="42" t="s">
        <v>5</v>
      </c>
      <c r="D71" s="20">
        <v>0</v>
      </c>
      <c r="E71" s="15">
        <f>C71*D71</f>
        <v>0</v>
      </c>
    </row>
    <row r="73" spans="1:5" x14ac:dyDescent="0.55000000000000004">
      <c r="A73" s="22" t="s">
        <v>14</v>
      </c>
      <c r="B73" s="23"/>
      <c r="C73" s="23"/>
      <c r="D73" s="24"/>
      <c r="E73" s="25">
        <f>SUM(E19:E31,E33:E36,E38:E46,E48:E54,E56:E58,E60:E65,E67:E69,E71)</f>
        <v>0</v>
      </c>
    </row>
    <row r="74" spans="1:5" x14ac:dyDescent="0.55000000000000004">
      <c r="A74" s="22" t="s">
        <v>15</v>
      </c>
      <c r="B74" s="23"/>
      <c r="C74" s="23"/>
      <c r="D74" s="24"/>
      <c r="E74" s="25">
        <f>E75-E73</f>
        <v>0</v>
      </c>
    </row>
    <row r="75" spans="1:5" x14ac:dyDescent="0.55000000000000004">
      <c r="A75" s="22" t="s">
        <v>16</v>
      </c>
      <c r="B75" s="23"/>
      <c r="C75" s="23"/>
      <c r="D75" s="24"/>
      <c r="E75" s="25">
        <f>E73*1.21</f>
        <v>0</v>
      </c>
    </row>
    <row r="77" spans="1:5" x14ac:dyDescent="0.55000000000000004">
      <c r="A77" s="26" t="s">
        <v>18</v>
      </c>
    </row>
    <row r="78" spans="1:5" x14ac:dyDescent="0.55000000000000004">
      <c r="A78" s="27" t="s">
        <v>67</v>
      </c>
    </row>
    <row r="79" spans="1:5" x14ac:dyDescent="0.55000000000000004">
      <c r="A79" s="27" t="s">
        <v>68</v>
      </c>
    </row>
    <row r="80" spans="1:5" x14ac:dyDescent="0.55000000000000004">
      <c r="A80" s="27" t="s">
        <v>69</v>
      </c>
    </row>
    <row r="81" spans="1:1" x14ac:dyDescent="0.55000000000000004">
      <c r="A81" s="27" t="s">
        <v>17</v>
      </c>
    </row>
    <row r="82" spans="1:1" x14ac:dyDescent="0.55000000000000004">
      <c r="A82" s="27" t="s">
        <v>70</v>
      </c>
    </row>
    <row r="83" spans="1:1" x14ac:dyDescent="0.55000000000000004">
      <c r="A83" s="27" t="s">
        <v>71</v>
      </c>
    </row>
  </sheetData>
  <mergeCells count="10">
    <mergeCell ref="B11:E11"/>
    <mergeCell ref="B13:E13"/>
    <mergeCell ref="B14:E14"/>
    <mergeCell ref="A17:E17"/>
    <mergeCell ref="B12:E12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HP</cp:lastModifiedBy>
  <cp:lastPrinted>2022-09-21T11:04:44Z</cp:lastPrinted>
  <dcterms:created xsi:type="dcterms:W3CDTF">2022-03-22T21:00:57Z</dcterms:created>
  <dcterms:modified xsi:type="dcterms:W3CDTF">2022-09-26T05:22:11Z</dcterms:modified>
</cp:coreProperties>
</file>